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апрель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'апрель'!$A$1:$F$69</definedName>
    <definedName name="_xlnm.Print_Area" localSheetId="1">'март'!$A$1:$F$69</definedName>
    <definedName name="_xlnm.Print_Area" localSheetId="2">'февр.'!$A$1:$F$69</definedName>
    <definedName name="_xlnm.Print_Area" localSheetId="3">'янв.'!$A$1:$F$69</definedName>
  </definedNames>
  <calcPr fullCalcOnLoad="1"/>
</workbook>
</file>

<file path=xl/sharedStrings.xml><?xml version="1.0" encoding="utf-8"?>
<sst xmlns="http://schemas.openxmlformats.org/spreadsheetml/2006/main" count="308" uniqueCount="73">
  <si>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</si>
  <si>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</si>
  <si>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</si>
  <si>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</si>
  <si>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</si>
  <si>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</si>
  <si>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</si>
  <si>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</si>
  <si>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</si>
  <si>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</si>
  <si>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</si>
  <si>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</si>
  <si>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</si>
  <si>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</si>
  <si>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</si>
  <si>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</si>
  <si>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</si>
  <si>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</si>
  <si>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</si>
  <si>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</si>
  <si>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</si>
  <si>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</si>
  <si>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</si>
  <si>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</si>
  <si>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</si>
  <si>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</si>
  <si>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</si>
  <si>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</si>
  <si>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</si>
  <si>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</si>
  <si>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</si>
  <si>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</si>
  <si>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</si>
  <si>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</si>
  <si>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</si>
  <si>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</si>
  <si>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</si>
  <si>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>по графику: раз в год</t>
  </si>
  <si>
    <t xml:space="preserve">являющегося   собственником    квартиры   N  17,   находящейся в данном многоквартирном доме, </t>
  </si>
  <si>
    <r>
      <t xml:space="preserve">именуемые в дальнейшем "Заказчик", в лице    </t>
    </r>
    <r>
      <rPr>
        <u val="single"/>
        <sz val="14"/>
        <rFont val="Times New Roman"/>
        <family val="1"/>
      </rPr>
      <t xml:space="preserve">Кудряковой Татьяны Николаевны   </t>
    </r>
    <r>
      <rPr>
        <sz val="14"/>
        <rFont val="Times New Roman"/>
        <family val="1"/>
      </rPr>
      <t xml:space="preserve">  ,</t>
    </r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</si>
  <si>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9 от 09.07.15г.                     </t>
    </r>
    <r>
      <rPr>
        <sz val="14"/>
        <rFont val="Times New Roman"/>
        <family val="1"/>
      </rPr>
      <t>, с одной стороны,</t>
    </r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</si>
  <si>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Моховая, д. 10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</si>
  <si>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</si>
  <si>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</si>
  <si>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</si>
  <si>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</si>
  <si>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</si>
  <si>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</si>
  <si>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</si>
  <si>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</si>
  <si>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</si>
  <si>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</si>
  <si>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</si>
  <si>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</si>
  <si>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</si>
  <si>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 xml:space="preserve"> по графику -3 раза в год; прочистка и ремонт- по необходимости</t>
  </si>
  <si>
    <t>ул.Моховая, д. 10 (984,7м2)</t>
  </si>
  <si>
    <t xml:space="preserve">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</si>
  <si>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                                      (указывается адрес нахождения многоквартирного дома)</t>
  </si>
  <si>
    <t>Техническое обслуживание системы отопления (консервация)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</si>
  <si>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</t>
  </si>
  <si>
    <t>г. Ковров                                   "_____" ___январь_ 2022 г.</t>
  </si>
  <si>
    <t>2.  Всего  за период с "01" __01_____ 2022 г. по "31" _____01____ 2022 г.</t>
  </si>
  <si>
    <r>
      <t>(____________девятнадцать</t>
    </r>
    <r>
      <rPr>
        <u val="single"/>
        <sz val="16"/>
        <rFont val="Times New Roman"/>
        <family val="1"/>
      </rPr>
      <t xml:space="preserve">   тыс.  четыреста тридцать   руб.  89  коп.</t>
    </r>
    <r>
      <rPr>
        <sz val="16"/>
        <rFont val="Times New Roman"/>
        <family val="1"/>
      </rPr>
      <t>_________________).</t>
    </r>
  </si>
  <si>
    <t>г. Ковров                                   "_____" ___февраль_ 2022 г.</t>
  </si>
  <si>
    <t>2.  Всего  за период с "01" __02_____ 2022 г. по "28" _____02____ 2022 г.</t>
  </si>
  <si>
    <r>
      <t>(____________тридцать семь</t>
    </r>
    <r>
      <rPr>
        <u val="single"/>
        <sz val="16"/>
        <rFont val="Times New Roman"/>
        <family val="1"/>
      </rPr>
      <t xml:space="preserve">  тыс. восемьсот двенадцать руб.  89  коп.</t>
    </r>
    <r>
      <rPr>
        <sz val="16"/>
        <rFont val="Times New Roman"/>
        <family val="1"/>
      </rPr>
      <t>_________________).</t>
    </r>
  </si>
  <si>
    <t>г. Ковров                                   "_____" ___март_ 2022 г.</t>
  </si>
  <si>
    <t>2.  Всего  за период с "01" __03_____ 2022 г. по "31" _____03____ 2022 г.</t>
  </si>
  <si>
    <r>
      <t>(____________четырнадцать</t>
    </r>
    <r>
      <rPr>
        <u val="single"/>
        <sz val="16"/>
        <rFont val="Times New Roman"/>
        <family val="1"/>
      </rPr>
      <t xml:space="preserve">  тыс. восемьсот двадцать пять руб.  89  коп.</t>
    </r>
    <r>
      <rPr>
        <sz val="16"/>
        <rFont val="Times New Roman"/>
        <family val="1"/>
      </rPr>
      <t>_________________).</t>
    </r>
  </si>
  <si>
    <t>2.  Всего  за период с "01" __04____ 2022 г. по "30" _____04____ 2022 г.</t>
  </si>
  <si>
    <t>г. Ковров                                   "_____" ___апрель_ 2022 г.</t>
  </si>
  <si>
    <r>
      <t>(____________десять</t>
    </r>
    <r>
      <rPr>
        <u val="single"/>
        <sz val="16"/>
        <rFont val="Times New Roman"/>
        <family val="1"/>
      </rPr>
      <t xml:space="preserve">  тыс. сто сорок три руб.  89  коп.</t>
    </r>
    <r>
      <rPr>
        <sz val="16"/>
        <rFont val="Times New Roman"/>
        <family val="1"/>
      </rPr>
      <t>_________________).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</si>
</sst>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zoomScalePageLayoutView="0" workbookViewId="0" topLeftCell="A4">
      <selection activeCell="L4" sqref="L1:M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25</v>
      </c>
      <c r="B9" s="43"/>
      <c r="C9" s="43"/>
      <c r="D9" s="43"/>
      <c r="E9" s="43"/>
      <c r="F9" s="43"/>
    </row>
    <row r="10" spans="1:6" ht="49.5" customHeight="1">
      <c r="A10" s="44" t="s">
        <v>27</v>
      </c>
      <c r="B10" s="45"/>
      <c r="C10" s="45"/>
      <c r="D10" s="45"/>
      <c r="E10" s="45"/>
      <c r="F10" s="45"/>
    </row>
    <row r="11" spans="1:6" ht="15.75">
      <c r="A11" s="46" t="s">
        <v>71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41</v>
      </c>
      <c r="B14" s="47"/>
      <c r="C14" s="47"/>
      <c r="D14" s="47"/>
      <c r="E14" s="47"/>
      <c r="F14" s="47"/>
    </row>
    <row r="15" spans="1:6" ht="18.75" customHeight="1">
      <c r="A15" s="42" t="s">
        <v>58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1" t="s">
        <v>39</v>
      </c>
      <c r="B17" s="41"/>
      <c r="C17" s="41"/>
      <c r="D17" s="41"/>
      <c r="E17" s="41"/>
      <c r="F17" s="41"/>
    </row>
    <row r="18" spans="1:6" ht="21.75" customHeight="1">
      <c r="A18" s="42" t="s">
        <v>57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1" t="s">
        <v>38</v>
      </c>
      <c r="B20" s="41"/>
      <c r="C20" s="41"/>
      <c r="D20" s="41"/>
      <c r="E20" s="41"/>
      <c r="F20" s="41"/>
    </row>
    <row r="21" spans="1:6" ht="23.25" customHeight="1">
      <c r="A21" s="41" t="s">
        <v>40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24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23</v>
      </c>
      <c r="B27" s="41"/>
      <c r="C27" s="41"/>
      <c r="D27" s="41"/>
      <c r="E27" s="41"/>
      <c r="F27" s="41"/>
    </row>
    <row r="28" spans="1:6" ht="15.75" customHeight="1">
      <c r="A28" s="42" t="s">
        <v>22</v>
      </c>
      <c r="B28" s="42"/>
      <c r="C28" s="42"/>
      <c r="D28" s="42"/>
      <c r="E28" s="42"/>
      <c r="F28" s="42"/>
    </row>
    <row r="29" spans="1:6" ht="23.25" customHeight="1">
      <c r="A29" s="41" t="s">
        <v>28</v>
      </c>
      <c r="B29" s="41"/>
      <c r="C29" s="41"/>
      <c r="D29" s="41"/>
      <c r="E29" s="41"/>
      <c r="F29" s="41"/>
    </row>
    <row r="30" spans="1:6" ht="17.25" customHeight="1">
      <c r="A30" s="31" t="s">
        <v>29</v>
      </c>
      <c r="B30" s="31"/>
      <c r="C30" s="31"/>
      <c r="D30" s="31"/>
      <c r="E30" s="31"/>
      <c r="F30" s="31"/>
    </row>
    <row r="31" spans="1:6" ht="12.75">
      <c r="A31" s="8"/>
      <c r="B31" s="8"/>
      <c r="C31" s="8"/>
      <c r="D31" s="8"/>
      <c r="E31" s="8"/>
      <c r="F31" s="8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6"/>
      <c r="B33" s="6"/>
      <c r="C33" s="6"/>
      <c r="D33" s="6"/>
      <c r="E33" s="6"/>
      <c r="F33" s="6"/>
    </row>
    <row r="34" spans="1:6" ht="92.25" customHeight="1">
      <c r="A34" s="32" t="s">
        <v>60</v>
      </c>
      <c r="B34" s="32"/>
      <c r="C34" s="32"/>
      <c r="D34" s="32"/>
      <c r="E34" s="32"/>
      <c r="F34" s="32"/>
    </row>
    <row r="35" spans="1:6" ht="18.75" customHeight="1">
      <c r="A35" s="33" t="s">
        <v>56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26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10" ht="114.75" customHeight="1">
      <c r="A39" s="10">
        <v>1</v>
      </c>
      <c r="B39" s="13" t="s">
        <v>46</v>
      </c>
      <c r="C39" s="22" t="s">
        <v>36</v>
      </c>
      <c r="D39" s="26" t="s">
        <v>47</v>
      </c>
      <c r="E39" s="27">
        <f aca="true" t="shared" si="0" ref="E39:E46">F39/984.7</f>
        <v>0</v>
      </c>
      <c r="F39" s="22">
        <v>0</v>
      </c>
      <c r="G39" s="24"/>
      <c r="H39" s="24"/>
      <c r="I39" s="24"/>
      <c r="J39" s="24"/>
    </row>
    <row r="40" spans="1:10" ht="111.75" customHeight="1">
      <c r="A40" s="3">
        <v>2</v>
      </c>
      <c r="B40" s="14" t="s">
        <v>48</v>
      </c>
      <c r="C40" s="22" t="s">
        <v>34</v>
      </c>
      <c r="D40" s="26" t="s">
        <v>47</v>
      </c>
      <c r="E40" s="27">
        <f t="shared" si="0"/>
        <v>2.570001015537727</v>
      </c>
      <c r="F40" s="21">
        <v>2530.68</v>
      </c>
      <c r="G40" s="25"/>
      <c r="H40" s="24"/>
      <c r="I40" s="24"/>
      <c r="J40" s="24"/>
    </row>
    <row r="41" spans="1:10" ht="55.5" customHeight="1">
      <c r="A41" s="10">
        <v>3</v>
      </c>
      <c r="B41" s="14" t="s">
        <v>49</v>
      </c>
      <c r="C41" s="23" t="s">
        <v>33</v>
      </c>
      <c r="D41" s="26" t="s">
        <v>47</v>
      </c>
      <c r="E41" s="27">
        <f t="shared" si="0"/>
        <v>3.689996953386818</v>
      </c>
      <c r="F41" s="21">
        <v>3633.54</v>
      </c>
      <c r="G41" s="25"/>
      <c r="H41" s="24"/>
      <c r="I41" s="24"/>
      <c r="J41" s="24"/>
    </row>
    <row r="42" spans="1:10" ht="75.75" customHeight="1">
      <c r="A42" s="3">
        <v>4</v>
      </c>
      <c r="B42" s="13" t="s">
        <v>50</v>
      </c>
      <c r="C42" s="23" t="s">
        <v>55</v>
      </c>
      <c r="D42" s="26" t="s">
        <v>47</v>
      </c>
      <c r="E42" s="27">
        <f t="shared" si="0"/>
        <v>0</v>
      </c>
      <c r="F42" s="20">
        <v>0</v>
      </c>
      <c r="G42" s="25"/>
      <c r="H42" s="24"/>
      <c r="I42" s="24"/>
      <c r="J42" s="24"/>
    </row>
    <row r="43" spans="1:10" ht="78.75" customHeight="1">
      <c r="A43" s="10">
        <v>5</v>
      </c>
      <c r="B43" s="14" t="s">
        <v>51</v>
      </c>
      <c r="C43" s="22" t="s">
        <v>37</v>
      </c>
      <c r="D43" s="26" t="s">
        <v>47</v>
      </c>
      <c r="E43" s="27">
        <f t="shared" si="0"/>
        <v>0.2914999492231136</v>
      </c>
      <c r="F43" s="21">
        <v>287.04</v>
      </c>
      <c r="G43" s="25"/>
      <c r="H43" s="24"/>
      <c r="I43" s="24"/>
      <c r="J43" s="24"/>
    </row>
    <row r="44" spans="1:10" ht="94.5" customHeight="1">
      <c r="A44" s="3">
        <v>6</v>
      </c>
      <c r="B44" s="14" t="s">
        <v>52</v>
      </c>
      <c r="C44" s="4" t="s">
        <v>53</v>
      </c>
      <c r="D44" s="26" t="s">
        <v>47</v>
      </c>
      <c r="E44" s="27">
        <f t="shared" si="0"/>
        <v>0</v>
      </c>
      <c r="F44" s="20">
        <v>0</v>
      </c>
      <c r="G44" s="25"/>
      <c r="H44" s="24"/>
      <c r="I44" s="24"/>
      <c r="J44" s="24"/>
    </row>
    <row r="45" spans="1:10" ht="60.75" customHeight="1">
      <c r="A45" s="10">
        <v>7</v>
      </c>
      <c r="B45" s="13" t="s">
        <v>54</v>
      </c>
      <c r="C45" s="22" t="s">
        <v>37</v>
      </c>
      <c r="D45" s="26" t="s">
        <v>47</v>
      </c>
      <c r="E45" s="27">
        <f t="shared" si="0"/>
        <v>0</v>
      </c>
      <c r="F45" s="22">
        <v>0</v>
      </c>
      <c r="G45" s="25"/>
      <c r="H45" s="24"/>
      <c r="I45" s="24"/>
      <c r="J45" s="24"/>
    </row>
    <row r="46" spans="1:10" ht="57" customHeight="1">
      <c r="A46" s="3">
        <v>8</v>
      </c>
      <c r="B46" s="14" t="s">
        <v>4</v>
      </c>
      <c r="C46" s="22" t="s">
        <v>35</v>
      </c>
      <c r="D46" s="26" t="s">
        <v>47</v>
      </c>
      <c r="E46" s="27">
        <f t="shared" si="0"/>
        <v>3.7500050776886362</v>
      </c>
      <c r="F46" s="21">
        <v>3692.63</v>
      </c>
      <c r="G46" s="25"/>
      <c r="H46" s="24"/>
      <c r="I46" s="24"/>
      <c r="J46" s="24"/>
    </row>
    <row r="47" spans="1:7" ht="39.75" customHeight="1">
      <c r="A47" s="10">
        <v>9</v>
      </c>
      <c r="B47" s="29" t="s">
        <v>59</v>
      </c>
      <c r="C47" s="22" t="s">
        <v>37</v>
      </c>
      <c r="D47" s="26" t="s">
        <v>47</v>
      </c>
      <c r="E47" s="26">
        <v>3.85</v>
      </c>
      <c r="F47" s="21">
        <v>0</v>
      </c>
      <c r="G47" s="2"/>
    </row>
    <row r="48" spans="1:10" ht="29.25" customHeight="1">
      <c r="A48" s="3"/>
      <c r="B48" s="9" t="s">
        <v>32</v>
      </c>
      <c r="C48" s="4"/>
      <c r="D48" s="26"/>
      <c r="E48" s="28"/>
      <c r="F48" s="20">
        <f>SUM(F39:F47)</f>
        <v>10143.89</v>
      </c>
      <c r="G48" s="2"/>
      <c r="J48" s="18"/>
    </row>
    <row r="50" spans="1:6" ht="23.25" customHeight="1">
      <c r="A50" s="30" t="s">
        <v>70</v>
      </c>
      <c r="B50" s="30"/>
      <c r="C50" s="30"/>
      <c r="D50" s="30"/>
      <c r="E50" s="30"/>
      <c r="F50" s="30"/>
    </row>
    <row r="51" spans="1:6" ht="23.25" customHeight="1">
      <c r="A51" s="15" t="s">
        <v>30</v>
      </c>
      <c r="B51" s="15"/>
      <c r="C51" s="16">
        <f>F48</f>
        <v>10143.89</v>
      </c>
      <c r="D51" s="17" t="s">
        <v>31</v>
      </c>
      <c r="E51" s="15"/>
      <c r="F51" s="16"/>
    </row>
    <row r="52" spans="1:6" ht="23.25" customHeight="1">
      <c r="A52" s="30" t="s">
        <v>72</v>
      </c>
      <c r="B52" s="30"/>
      <c r="C52" s="30"/>
      <c r="D52" s="30"/>
      <c r="E52" s="30"/>
      <c r="F52" s="30"/>
    </row>
    <row r="53" spans="1:6" ht="12.75">
      <c r="A53" s="31" t="s">
        <v>19</v>
      </c>
      <c r="B53" s="31"/>
      <c r="C53" s="31"/>
      <c r="D53" s="31"/>
      <c r="E53" s="31"/>
      <c r="F53" s="31"/>
    </row>
    <row r="54" spans="1:6" ht="20.25">
      <c r="A54" s="11"/>
      <c r="B54" s="17"/>
      <c r="C54" s="17"/>
      <c r="D54" s="17"/>
      <c r="E54" s="12"/>
      <c r="F54" s="17"/>
    </row>
    <row r="55" spans="1:6" ht="20.25">
      <c r="A55" s="30" t="s">
        <v>15</v>
      </c>
      <c r="B55" s="30"/>
      <c r="C55" s="30"/>
      <c r="D55" s="30"/>
      <c r="E55" s="30"/>
      <c r="F55" s="30"/>
    </row>
    <row r="56" spans="1:6" ht="20.25">
      <c r="A56" s="30"/>
      <c r="B56" s="30"/>
      <c r="C56" s="30"/>
      <c r="D56" s="30"/>
      <c r="E56" s="30"/>
      <c r="F56" s="30"/>
    </row>
    <row r="57" spans="1:6" ht="20.25">
      <c r="A57" s="30" t="s">
        <v>16</v>
      </c>
      <c r="B57" s="30"/>
      <c r="C57" s="30"/>
      <c r="D57" s="30"/>
      <c r="E57" s="30"/>
      <c r="F57" s="30"/>
    </row>
    <row r="58" spans="1:6" ht="20.25">
      <c r="A58" s="11"/>
      <c r="B58" s="17"/>
      <c r="C58" s="17"/>
      <c r="D58" s="17"/>
      <c r="E58" s="12"/>
      <c r="F58" s="17"/>
    </row>
    <row r="59" spans="1:6" ht="23.25" customHeight="1">
      <c r="A59" s="30" t="s">
        <v>21</v>
      </c>
      <c r="B59" s="30"/>
      <c r="C59" s="30"/>
      <c r="D59" s="30"/>
      <c r="E59" s="30"/>
      <c r="F59" s="30"/>
    </row>
    <row r="60" spans="1:6" ht="23.25" customHeight="1">
      <c r="A60" s="30" t="s">
        <v>20</v>
      </c>
      <c r="B60" s="30"/>
      <c r="C60" s="30"/>
      <c r="D60" s="30"/>
      <c r="E60" s="30"/>
      <c r="F60" s="30"/>
    </row>
    <row r="61" spans="1:6" ht="20.25">
      <c r="A61" s="11" t="s">
        <v>10</v>
      </c>
      <c r="B61" s="17"/>
      <c r="C61" s="17"/>
      <c r="D61" s="17"/>
      <c r="E61" s="12"/>
      <c r="F61" s="17"/>
    </row>
    <row r="62" spans="1:6" ht="20.25">
      <c r="A62" s="30" t="s">
        <v>14</v>
      </c>
      <c r="B62" s="30"/>
      <c r="C62" s="30"/>
      <c r="D62" s="30"/>
      <c r="E62" s="30"/>
      <c r="F62" s="30"/>
    </row>
    <row r="63" ht="15.75">
      <c r="A63" s="1" t="s">
        <v>10</v>
      </c>
    </row>
    <row r="64" ht="23.25" customHeight="1">
      <c r="A64" s="11" t="s">
        <v>42</v>
      </c>
    </row>
    <row r="65" spans="1:6" s="19" customFormat="1" ht="12.75">
      <c r="A65" s="8" t="s">
        <v>43</v>
      </c>
      <c r="B65" s="8"/>
      <c r="C65" s="8"/>
      <c r="D65" s="8"/>
      <c r="E65" s="8"/>
      <c r="F65" s="8"/>
    </row>
    <row r="66" ht="15.75">
      <c r="A66" s="1" t="s">
        <v>10</v>
      </c>
    </row>
    <row r="67" ht="23.25" customHeight="1">
      <c r="A67" s="11" t="s">
        <v>44</v>
      </c>
    </row>
    <row r="68" spans="1:6" s="19" customFormat="1" ht="12.75">
      <c r="A68" s="8" t="s">
        <v>45</v>
      </c>
      <c r="B68" s="8"/>
      <c r="C68" s="8"/>
      <c r="D68" s="8"/>
      <c r="E68" s="8"/>
      <c r="F68" s="8"/>
    </row>
  </sheetData>
  <sheetProtection/>
  <mergeCells count="35"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3">
      <selection activeCell="M46" sqref="M4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25</v>
      </c>
      <c r="B9" s="43"/>
      <c r="C9" s="43"/>
      <c r="D9" s="43"/>
      <c r="E9" s="43"/>
      <c r="F9" s="43"/>
    </row>
    <row r="10" spans="1:6" ht="49.5" customHeight="1">
      <c r="A10" s="44" t="s">
        <v>27</v>
      </c>
      <c r="B10" s="45"/>
      <c r="C10" s="45"/>
      <c r="D10" s="45"/>
      <c r="E10" s="45"/>
      <c r="F10" s="45"/>
    </row>
    <row r="11" spans="1:6" ht="15.75">
      <c r="A11" s="46" t="s">
        <v>67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41</v>
      </c>
      <c r="B14" s="47"/>
      <c r="C14" s="47"/>
      <c r="D14" s="47"/>
      <c r="E14" s="47"/>
      <c r="F14" s="47"/>
    </row>
    <row r="15" spans="1:6" ht="18.75" customHeight="1">
      <c r="A15" s="42" t="s">
        <v>58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1" t="s">
        <v>39</v>
      </c>
      <c r="B17" s="41"/>
      <c r="C17" s="41"/>
      <c r="D17" s="41"/>
      <c r="E17" s="41"/>
      <c r="F17" s="41"/>
    </row>
    <row r="18" spans="1:6" ht="21.75" customHeight="1">
      <c r="A18" s="42" t="s">
        <v>57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1" t="s">
        <v>38</v>
      </c>
      <c r="B20" s="41"/>
      <c r="C20" s="41"/>
      <c r="D20" s="41"/>
      <c r="E20" s="41"/>
      <c r="F20" s="41"/>
    </row>
    <row r="21" spans="1:6" ht="23.25" customHeight="1">
      <c r="A21" s="41" t="s">
        <v>40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24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23</v>
      </c>
      <c r="B27" s="41"/>
      <c r="C27" s="41"/>
      <c r="D27" s="41"/>
      <c r="E27" s="41"/>
      <c r="F27" s="41"/>
    </row>
    <row r="28" spans="1:6" ht="15.75" customHeight="1">
      <c r="A28" s="42" t="s">
        <v>22</v>
      </c>
      <c r="B28" s="42"/>
      <c r="C28" s="42"/>
      <c r="D28" s="42"/>
      <c r="E28" s="42"/>
      <c r="F28" s="42"/>
    </row>
    <row r="29" spans="1:6" ht="23.25" customHeight="1">
      <c r="A29" s="41" t="s">
        <v>28</v>
      </c>
      <c r="B29" s="41"/>
      <c r="C29" s="41"/>
      <c r="D29" s="41"/>
      <c r="E29" s="41"/>
      <c r="F29" s="41"/>
    </row>
    <row r="30" spans="1:6" ht="17.25" customHeight="1">
      <c r="A30" s="31" t="s">
        <v>29</v>
      </c>
      <c r="B30" s="31"/>
      <c r="C30" s="31"/>
      <c r="D30" s="31"/>
      <c r="E30" s="31"/>
      <c r="F30" s="31"/>
    </row>
    <row r="31" spans="1:6" ht="12.75">
      <c r="A31" s="8"/>
      <c r="B31" s="8"/>
      <c r="C31" s="8"/>
      <c r="D31" s="8"/>
      <c r="E31" s="8"/>
      <c r="F31" s="8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6"/>
      <c r="B33" s="6"/>
      <c r="C33" s="6"/>
      <c r="D33" s="6"/>
      <c r="E33" s="6"/>
      <c r="F33" s="6"/>
    </row>
    <row r="34" spans="1:6" ht="92.25" customHeight="1">
      <c r="A34" s="32" t="s">
        <v>60</v>
      </c>
      <c r="B34" s="32"/>
      <c r="C34" s="32"/>
      <c r="D34" s="32"/>
      <c r="E34" s="32"/>
      <c r="F34" s="32"/>
    </row>
    <row r="35" spans="1:6" ht="18.75" customHeight="1">
      <c r="A35" s="33" t="s">
        <v>56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26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10" ht="114.75" customHeight="1">
      <c r="A39" s="10">
        <v>1</v>
      </c>
      <c r="B39" s="13" t="s">
        <v>46</v>
      </c>
      <c r="C39" s="22" t="s">
        <v>36</v>
      </c>
      <c r="D39" s="26" t="s">
        <v>47</v>
      </c>
      <c r="E39" s="27">
        <f aca="true" t="shared" si="0" ref="E39:E46">F39/984.7</f>
        <v>4.754747638874784</v>
      </c>
      <c r="F39" s="22">
        <v>4682</v>
      </c>
      <c r="G39" s="24"/>
      <c r="H39" s="24"/>
      <c r="I39" s="24"/>
      <c r="J39" s="24"/>
    </row>
    <row r="40" spans="1:10" ht="111.75" customHeight="1">
      <c r="A40" s="3">
        <v>2</v>
      </c>
      <c r="B40" s="14" t="s">
        <v>48</v>
      </c>
      <c r="C40" s="22" t="s">
        <v>34</v>
      </c>
      <c r="D40" s="26" t="s">
        <v>47</v>
      </c>
      <c r="E40" s="27">
        <f t="shared" si="0"/>
        <v>2.570001015537727</v>
      </c>
      <c r="F40" s="21">
        <v>2530.68</v>
      </c>
      <c r="G40" s="25"/>
      <c r="H40" s="24"/>
      <c r="I40" s="24"/>
      <c r="J40" s="24"/>
    </row>
    <row r="41" spans="1:10" ht="55.5" customHeight="1">
      <c r="A41" s="10">
        <v>3</v>
      </c>
      <c r="B41" s="14" t="s">
        <v>49</v>
      </c>
      <c r="C41" s="23" t="s">
        <v>33</v>
      </c>
      <c r="D41" s="26" t="s">
        <v>47</v>
      </c>
      <c r="E41" s="27">
        <f t="shared" si="0"/>
        <v>3.689996953386818</v>
      </c>
      <c r="F41" s="21">
        <v>3633.54</v>
      </c>
      <c r="G41" s="25"/>
      <c r="H41" s="24"/>
      <c r="I41" s="24"/>
      <c r="J41" s="24"/>
    </row>
    <row r="42" spans="1:10" ht="75.75" customHeight="1">
      <c r="A42" s="3">
        <v>4</v>
      </c>
      <c r="B42" s="13" t="s">
        <v>50</v>
      </c>
      <c r="C42" s="23" t="s">
        <v>55</v>
      </c>
      <c r="D42" s="26" t="s">
        <v>47</v>
      </c>
      <c r="E42" s="27">
        <f t="shared" si="0"/>
        <v>0</v>
      </c>
      <c r="F42" s="20">
        <v>0</v>
      </c>
      <c r="G42" s="25"/>
      <c r="H42" s="24"/>
      <c r="I42" s="24"/>
      <c r="J42" s="24"/>
    </row>
    <row r="43" spans="1:10" ht="78.75" customHeight="1">
      <c r="A43" s="10">
        <v>5</v>
      </c>
      <c r="B43" s="14" t="s">
        <v>51</v>
      </c>
      <c r="C43" s="22" t="s">
        <v>37</v>
      </c>
      <c r="D43" s="26" t="s">
        <v>47</v>
      </c>
      <c r="E43" s="27">
        <f t="shared" si="0"/>
        <v>0.2914999492231136</v>
      </c>
      <c r="F43" s="21">
        <v>287.04</v>
      </c>
      <c r="G43" s="25"/>
      <c r="H43" s="24"/>
      <c r="I43" s="24"/>
      <c r="J43" s="24"/>
    </row>
    <row r="44" spans="1:10" ht="94.5" customHeight="1">
      <c r="A44" s="3">
        <v>6</v>
      </c>
      <c r="B44" s="14" t="s">
        <v>52</v>
      </c>
      <c r="C44" s="4" t="s">
        <v>53</v>
      </c>
      <c r="D44" s="26" t="s">
        <v>47</v>
      </c>
      <c r="E44" s="27">
        <f t="shared" si="0"/>
        <v>0</v>
      </c>
      <c r="F44" s="20">
        <v>0</v>
      </c>
      <c r="G44" s="25"/>
      <c r="H44" s="24"/>
      <c r="I44" s="24"/>
      <c r="J44" s="24"/>
    </row>
    <row r="45" spans="1:10" ht="60.75" customHeight="1">
      <c r="A45" s="10">
        <v>7</v>
      </c>
      <c r="B45" s="13" t="s">
        <v>54</v>
      </c>
      <c r="C45" s="22" t="s">
        <v>37</v>
      </c>
      <c r="D45" s="26" t="s">
        <v>47</v>
      </c>
      <c r="E45" s="27">
        <f t="shared" si="0"/>
        <v>0</v>
      </c>
      <c r="F45" s="22">
        <v>0</v>
      </c>
      <c r="G45" s="25"/>
      <c r="H45" s="24"/>
      <c r="I45" s="24"/>
      <c r="J45" s="24"/>
    </row>
    <row r="46" spans="1:10" ht="57" customHeight="1">
      <c r="A46" s="3">
        <v>8</v>
      </c>
      <c r="B46" s="14" t="s">
        <v>4</v>
      </c>
      <c r="C46" s="22" t="s">
        <v>35</v>
      </c>
      <c r="D46" s="26" t="s">
        <v>47</v>
      </c>
      <c r="E46" s="27">
        <f t="shared" si="0"/>
        <v>3.7500050776886362</v>
      </c>
      <c r="F46" s="21">
        <v>3692.63</v>
      </c>
      <c r="G46" s="25"/>
      <c r="H46" s="24"/>
      <c r="I46" s="24"/>
      <c r="J46" s="24"/>
    </row>
    <row r="47" spans="1:7" ht="39.75" customHeight="1">
      <c r="A47" s="10">
        <v>9</v>
      </c>
      <c r="B47" s="29" t="s">
        <v>59</v>
      </c>
      <c r="C47" s="22" t="s">
        <v>37</v>
      </c>
      <c r="D47" s="26" t="s">
        <v>47</v>
      </c>
      <c r="E47" s="26">
        <v>3.85</v>
      </c>
      <c r="F47" s="21">
        <v>0</v>
      </c>
      <c r="G47" s="2"/>
    </row>
    <row r="48" spans="1:10" ht="29.25" customHeight="1">
      <c r="A48" s="3"/>
      <c r="B48" s="9" t="s">
        <v>32</v>
      </c>
      <c r="C48" s="4"/>
      <c r="D48" s="26"/>
      <c r="E48" s="28"/>
      <c r="F48" s="20">
        <f>SUM(F39:F47)</f>
        <v>14825.890000000003</v>
      </c>
      <c r="G48" s="2"/>
      <c r="J48" s="18"/>
    </row>
    <row r="50" spans="1:6" ht="23.25" customHeight="1">
      <c r="A50" s="30" t="s">
        <v>68</v>
      </c>
      <c r="B50" s="30"/>
      <c r="C50" s="30"/>
      <c r="D50" s="30"/>
      <c r="E50" s="30"/>
      <c r="F50" s="30"/>
    </row>
    <row r="51" spans="1:6" ht="23.25" customHeight="1">
      <c r="A51" s="15" t="s">
        <v>30</v>
      </c>
      <c r="B51" s="15"/>
      <c r="C51" s="16">
        <f>F48</f>
        <v>14825.890000000003</v>
      </c>
      <c r="D51" s="17" t="s">
        <v>31</v>
      </c>
      <c r="E51" s="15"/>
      <c r="F51" s="16"/>
    </row>
    <row r="52" spans="1:6" ht="23.25" customHeight="1">
      <c r="A52" s="30" t="s">
        <v>69</v>
      </c>
      <c r="B52" s="30"/>
      <c r="C52" s="30"/>
      <c r="D52" s="30"/>
      <c r="E52" s="30"/>
      <c r="F52" s="30"/>
    </row>
    <row r="53" spans="1:6" ht="12.75">
      <c r="A53" s="31" t="s">
        <v>19</v>
      </c>
      <c r="B53" s="31"/>
      <c r="C53" s="31"/>
      <c r="D53" s="31"/>
      <c r="E53" s="31"/>
      <c r="F53" s="31"/>
    </row>
    <row r="54" spans="1:6" ht="20.25">
      <c r="A54" s="11"/>
      <c r="B54" s="17"/>
      <c r="C54" s="17"/>
      <c r="D54" s="17"/>
      <c r="E54" s="12"/>
      <c r="F54" s="17"/>
    </row>
    <row r="55" spans="1:6" ht="20.25">
      <c r="A55" s="30" t="s">
        <v>15</v>
      </c>
      <c r="B55" s="30"/>
      <c r="C55" s="30"/>
      <c r="D55" s="30"/>
      <c r="E55" s="30"/>
      <c r="F55" s="30"/>
    </row>
    <row r="56" spans="1:6" ht="20.25">
      <c r="A56" s="30"/>
      <c r="B56" s="30"/>
      <c r="C56" s="30"/>
      <c r="D56" s="30"/>
      <c r="E56" s="30"/>
      <c r="F56" s="30"/>
    </row>
    <row r="57" spans="1:6" ht="20.25">
      <c r="A57" s="30" t="s">
        <v>16</v>
      </c>
      <c r="B57" s="30"/>
      <c r="C57" s="30"/>
      <c r="D57" s="30"/>
      <c r="E57" s="30"/>
      <c r="F57" s="30"/>
    </row>
    <row r="58" spans="1:6" ht="20.25">
      <c r="A58" s="11"/>
      <c r="B58" s="17"/>
      <c r="C58" s="17"/>
      <c r="D58" s="17"/>
      <c r="E58" s="12"/>
      <c r="F58" s="17"/>
    </row>
    <row r="59" spans="1:6" ht="23.25" customHeight="1">
      <c r="A59" s="30" t="s">
        <v>21</v>
      </c>
      <c r="B59" s="30"/>
      <c r="C59" s="30"/>
      <c r="D59" s="30"/>
      <c r="E59" s="30"/>
      <c r="F59" s="30"/>
    </row>
    <row r="60" spans="1:6" ht="23.25" customHeight="1">
      <c r="A60" s="30" t="s">
        <v>20</v>
      </c>
      <c r="B60" s="30"/>
      <c r="C60" s="30"/>
      <c r="D60" s="30"/>
      <c r="E60" s="30"/>
      <c r="F60" s="30"/>
    </row>
    <row r="61" spans="1:6" ht="20.25">
      <c r="A61" s="11" t="s">
        <v>10</v>
      </c>
      <c r="B61" s="17"/>
      <c r="C61" s="17"/>
      <c r="D61" s="17"/>
      <c r="E61" s="12"/>
      <c r="F61" s="17"/>
    </row>
    <row r="62" spans="1:6" ht="20.25">
      <c r="A62" s="30" t="s">
        <v>14</v>
      </c>
      <c r="B62" s="30"/>
      <c r="C62" s="30"/>
      <c r="D62" s="30"/>
      <c r="E62" s="30"/>
      <c r="F62" s="30"/>
    </row>
    <row r="63" ht="15.75">
      <c r="A63" s="1" t="s">
        <v>10</v>
      </c>
    </row>
    <row r="64" ht="23.25" customHeight="1">
      <c r="A64" s="11" t="s">
        <v>42</v>
      </c>
    </row>
    <row r="65" spans="1:6" s="19" customFormat="1" ht="12.75">
      <c r="A65" s="8" t="s">
        <v>43</v>
      </c>
      <c r="B65" s="8"/>
      <c r="C65" s="8"/>
      <c r="D65" s="8"/>
      <c r="E65" s="8"/>
      <c r="F65" s="8"/>
    </row>
    <row r="66" ht="15.75">
      <c r="A66" s="1" t="s">
        <v>10</v>
      </c>
    </row>
    <row r="67" ht="23.25" customHeight="1">
      <c r="A67" s="11" t="s">
        <v>44</v>
      </c>
    </row>
    <row r="68" spans="1:6" s="19" customFormat="1" ht="12.75">
      <c r="A68" s="8" t="s">
        <v>45</v>
      </c>
      <c r="B68" s="8"/>
      <c r="C68" s="8"/>
      <c r="D68" s="8"/>
      <c r="E68" s="8"/>
      <c r="F68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28">
      <selection activeCell="A44" sqref="A44:A4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25</v>
      </c>
      <c r="B9" s="43"/>
      <c r="C9" s="43"/>
      <c r="D9" s="43"/>
      <c r="E9" s="43"/>
      <c r="F9" s="43"/>
    </row>
    <row r="10" spans="1:6" ht="49.5" customHeight="1">
      <c r="A10" s="44" t="s">
        <v>27</v>
      </c>
      <c r="B10" s="45"/>
      <c r="C10" s="45"/>
      <c r="D10" s="45"/>
      <c r="E10" s="45"/>
      <c r="F10" s="45"/>
    </row>
    <row r="11" spans="1:6" ht="15.75">
      <c r="A11" s="46" t="s">
        <v>64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41</v>
      </c>
      <c r="B14" s="47"/>
      <c r="C14" s="47"/>
      <c r="D14" s="47"/>
      <c r="E14" s="47"/>
      <c r="F14" s="47"/>
    </row>
    <row r="15" spans="1:6" ht="18.75" customHeight="1">
      <c r="A15" s="42" t="s">
        <v>58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1" t="s">
        <v>39</v>
      </c>
      <c r="B17" s="41"/>
      <c r="C17" s="41"/>
      <c r="D17" s="41"/>
      <c r="E17" s="41"/>
      <c r="F17" s="41"/>
    </row>
    <row r="18" spans="1:6" ht="21.75" customHeight="1">
      <c r="A18" s="42" t="s">
        <v>57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1" t="s">
        <v>38</v>
      </c>
      <c r="B20" s="41"/>
      <c r="C20" s="41"/>
      <c r="D20" s="41"/>
      <c r="E20" s="41"/>
      <c r="F20" s="41"/>
    </row>
    <row r="21" spans="1:6" ht="23.25" customHeight="1">
      <c r="A21" s="41" t="s">
        <v>40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24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23</v>
      </c>
      <c r="B27" s="41"/>
      <c r="C27" s="41"/>
      <c r="D27" s="41"/>
      <c r="E27" s="41"/>
      <c r="F27" s="41"/>
    </row>
    <row r="28" spans="1:6" ht="15.75" customHeight="1">
      <c r="A28" s="42" t="s">
        <v>22</v>
      </c>
      <c r="B28" s="42"/>
      <c r="C28" s="42"/>
      <c r="D28" s="42"/>
      <c r="E28" s="42"/>
      <c r="F28" s="42"/>
    </row>
    <row r="29" spans="1:6" ht="23.25" customHeight="1">
      <c r="A29" s="41" t="s">
        <v>28</v>
      </c>
      <c r="B29" s="41"/>
      <c r="C29" s="41"/>
      <c r="D29" s="41"/>
      <c r="E29" s="41"/>
      <c r="F29" s="41"/>
    </row>
    <row r="30" spans="1:6" ht="17.25" customHeight="1">
      <c r="A30" s="31" t="s">
        <v>29</v>
      </c>
      <c r="B30" s="31"/>
      <c r="C30" s="31"/>
      <c r="D30" s="31"/>
      <c r="E30" s="31"/>
      <c r="F30" s="31"/>
    </row>
    <row r="31" spans="1:6" ht="12.75">
      <c r="A31" s="8"/>
      <c r="B31" s="8"/>
      <c r="C31" s="8"/>
      <c r="D31" s="8"/>
      <c r="E31" s="8"/>
      <c r="F31" s="8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6"/>
      <c r="B33" s="6"/>
      <c r="C33" s="6"/>
      <c r="D33" s="6"/>
      <c r="E33" s="6"/>
      <c r="F33" s="6"/>
    </row>
    <row r="34" spans="1:6" ht="92.25" customHeight="1">
      <c r="A34" s="32" t="s">
        <v>60</v>
      </c>
      <c r="B34" s="32"/>
      <c r="C34" s="32"/>
      <c r="D34" s="32"/>
      <c r="E34" s="32"/>
      <c r="F34" s="32"/>
    </row>
    <row r="35" spans="1:6" ht="18.75" customHeight="1">
      <c r="A35" s="33" t="s">
        <v>56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26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10" ht="114.75" customHeight="1">
      <c r="A39" s="10">
        <v>1</v>
      </c>
      <c r="B39" s="13" t="s">
        <v>46</v>
      </c>
      <c r="C39" s="22" t="s">
        <v>36</v>
      </c>
      <c r="D39" s="26" t="s">
        <v>47</v>
      </c>
      <c r="E39" s="27">
        <f aca="true" t="shared" si="0" ref="E39:E46">F39/984.7</f>
        <v>25.661622829288106</v>
      </c>
      <c r="F39" s="22">
        <v>25269</v>
      </c>
      <c r="G39" s="24"/>
      <c r="H39" s="24"/>
      <c r="I39" s="24"/>
      <c r="J39" s="24"/>
    </row>
    <row r="40" spans="1:10" ht="111.75" customHeight="1">
      <c r="A40" s="3">
        <v>2</v>
      </c>
      <c r="B40" s="14" t="s">
        <v>48</v>
      </c>
      <c r="C40" s="22" t="s">
        <v>34</v>
      </c>
      <c r="D40" s="26" t="s">
        <v>47</v>
      </c>
      <c r="E40" s="27">
        <f t="shared" si="0"/>
        <v>2.570001015537727</v>
      </c>
      <c r="F40" s="21">
        <v>2530.68</v>
      </c>
      <c r="G40" s="25"/>
      <c r="H40" s="24"/>
      <c r="I40" s="24"/>
      <c r="J40" s="24"/>
    </row>
    <row r="41" spans="1:10" ht="55.5" customHeight="1">
      <c r="A41" s="10">
        <v>3</v>
      </c>
      <c r="B41" s="14" t="s">
        <v>49</v>
      </c>
      <c r="C41" s="23" t="s">
        <v>33</v>
      </c>
      <c r="D41" s="26" t="s">
        <v>47</v>
      </c>
      <c r="E41" s="27">
        <f t="shared" si="0"/>
        <v>3.689996953386818</v>
      </c>
      <c r="F41" s="21">
        <v>3633.54</v>
      </c>
      <c r="G41" s="25"/>
      <c r="H41" s="24"/>
      <c r="I41" s="24"/>
      <c r="J41" s="24"/>
    </row>
    <row r="42" spans="1:10" ht="75.75" customHeight="1">
      <c r="A42" s="3">
        <v>4</v>
      </c>
      <c r="B42" s="13" t="s">
        <v>50</v>
      </c>
      <c r="C42" s="23" t="s">
        <v>55</v>
      </c>
      <c r="D42" s="26" t="s">
        <v>47</v>
      </c>
      <c r="E42" s="27">
        <f t="shared" si="0"/>
        <v>2.4372905453437594</v>
      </c>
      <c r="F42" s="20">
        <v>2400</v>
      </c>
      <c r="G42" s="25"/>
      <c r="H42" s="24"/>
      <c r="I42" s="24"/>
      <c r="J42" s="24"/>
    </row>
    <row r="43" spans="1:10" ht="78.75" customHeight="1">
      <c r="A43" s="10">
        <v>5</v>
      </c>
      <c r="B43" s="14" t="s">
        <v>51</v>
      </c>
      <c r="C43" s="22" t="s">
        <v>37</v>
      </c>
      <c r="D43" s="26" t="s">
        <v>47</v>
      </c>
      <c r="E43" s="27">
        <f t="shared" si="0"/>
        <v>0.2914999492231136</v>
      </c>
      <c r="F43" s="21">
        <v>287.04</v>
      </c>
      <c r="G43" s="25"/>
      <c r="H43" s="24"/>
      <c r="I43" s="24"/>
      <c r="J43" s="24"/>
    </row>
    <row r="44" spans="1:10" ht="94.5" customHeight="1">
      <c r="A44" s="3">
        <v>6</v>
      </c>
      <c r="B44" s="14" t="s">
        <v>52</v>
      </c>
      <c r="C44" s="4" t="s">
        <v>53</v>
      </c>
      <c r="D44" s="26" t="s">
        <v>47</v>
      </c>
      <c r="E44" s="27">
        <f t="shared" si="0"/>
        <v>0</v>
      </c>
      <c r="F44" s="20">
        <v>0</v>
      </c>
      <c r="G44" s="25"/>
      <c r="H44" s="24"/>
      <c r="I44" s="24"/>
      <c r="J44" s="24"/>
    </row>
    <row r="45" spans="1:10" ht="60.75" customHeight="1">
      <c r="A45" s="10">
        <v>7</v>
      </c>
      <c r="B45" s="13" t="s">
        <v>54</v>
      </c>
      <c r="C45" s="22" t="s">
        <v>37</v>
      </c>
      <c r="D45" s="26" t="s">
        <v>47</v>
      </c>
      <c r="E45" s="27">
        <f t="shared" si="0"/>
        <v>0</v>
      </c>
      <c r="F45" s="22">
        <v>0</v>
      </c>
      <c r="G45" s="25"/>
      <c r="H45" s="24"/>
      <c r="I45" s="24"/>
      <c r="J45" s="24"/>
    </row>
    <row r="46" spans="1:10" ht="57" customHeight="1">
      <c r="A46" s="3">
        <v>8</v>
      </c>
      <c r="B46" s="14" t="s">
        <v>4</v>
      </c>
      <c r="C46" s="22" t="s">
        <v>35</v>
      </c>
      <c r="D46" s="26" t="s">
        <v>47</v>
      </c>
      <c r="E46" s="27">
        <f t="shared" si="0"/>
        <v>3.7500050776886362</v>
      </c>
      <c r="F46" s="21">
        <v>3692.63</v>
      </c>
      <c r="G46" s="25"/>
      <c r="H46" s="24"/>
      <c r="I46" s="24"/>
      <c r="J46" s="24"/>
    </row>
    <row r="47" spans="1:7" ht="39.75" customHeight="1">
      <c r="A47" s="10">
        <v>9</v>
      </c>
      <c r="B47" s="29" t="s">
        <v>59</v>
      </c>
      <c r="C47" s="22" t="s">
        <v>37</v>
      </c>
      <c r="D47" s="26" t="s">
        <v>47</v>
      </c>
      <c r="E47" s="26">
        <v>3.85</v>
      </c>
      <c r="F47" s="21">
        <v>0</v>
      </c>
      <c r="G47" s="2"/>
    </row>
    <row r="48" spans="1:10" ht="29.25" customHeight="1">
      <c r="A48" s="3"/>
      <c r="B48" s="9" t="s">
        <v>32</v>
      </c>
      <c r="C48" s="4"/>
      <c r="D48" s="26"/>
      <c r="E48" s="28"/>
      <c r="F48" s="20">
        <f>SUM(F39:F47)</f>
        <v>37812.89</v>
      </c>
      <c r="G48" s="2"/>
      <c r="J48" s="18"/>
    </row>
    <row r="50" spans="1:6" ht="23.25" customHeight="1">
      <c r="A50" s="30" t="s">
        <v>65</v>
      </c>
      <c r="B50" s="30"/>
      <c r="C50" s="30"/>
      <c r="D50" s="30"/>
      <c r="E50" s="30"/>
      <c r="F50" s="30"/>
    </row>
    <row r="51" spans="1:6" ht="23.25" customHeight="1">
      <c r="A51" s="15" t="s">
        <v>30</v>
      </c>
      <c r="B51" s="15"/>
      <c r="C51" s="16">
        <f>F48</f>
        <v>37812.89</v>
      </c>
      <c r="D51" s="17" t="s">
        <v>31</v>
      </c>
      <c r="E51" s="15"/>
      <c r="F51" s="16"/>
    </row>
    <row r="52" spans="1:6" ht="23.25" customHeight="1">
      <c r="A52" s="30" t="s">
        <v>66</v>
      </c>
      <c r="B52" s="30"/>
      <c r="C52" s="30"/>
      <c r="D52" s="30"/>
      <c r="E52" s="30"/>
      <c r="F52" s="30"/>
    </row>
    <row r="53" spans="1:6" ht="12.75">
      <c r="A53" s="31" t="s">
        <v>19</v>
      </c>
      <c r="B53" s="31"/>
      <c r="C53" s="31"/>
      <c r="D53" s="31"/>
      <c r="E53" s="31"/>
      <c r="F53" s="31"/>
    </row>
    <row r="54" spans="1:6" ht="20.25">
      <c r="A54" s="11"/>
      <c r="B54" s="17"/>
      <c r="C54" s="17"/>
      <c r="D54" s="17"/>
      <c r="E54" s="12"/>
      <c r="F54" s="17"/>
    </row>
    <row r="55" spans="1:6" ht="20.25">
      <c r="A55" s="30" t="s">
        <v>15</v>
      </c>
      <c r="B55" s="30"/>
      <c r="C55" s="30"/>
      <c r="D55" s="30"/>
      <c r="E55" s="30"/>
      <c r="F55" s="30"/>
    </row>
    <row r="56" spans="1:6" ht="20.25">
      <c r="A56" s="30"/>
      <c r="B56" s="30"/>
      <c r="C56" s="30"/>
      <c r="D56" s="30"/>
      <c r="E56" s="30"/>
      <c r="F56" s="30"/>
    </row>
    <row r="57" spans="1:6" ht="20.25">
      <c r="A57" s="30" t="s">
        <v>16</v>
      </c>
      <c r="B57" s="30"/>
      <c r="C57" s="30"/>
      <c r="D57" s="30"/>
      <c r="E57" s="30"/>
      <c r="F57" s="30"/>
    </row>
    <row r="58" spans="1:6" ht="20.25">
      <c r="A58" s="11"/>
      <c r="B58" s="17"/>
      <c r="C58" s="17"/>
      <c r="D58" s="17"/>
      <c r="E58" s="12"/>
      <c r="F58" s="17"/>
    </row>
    <row r="59" spans="1:6" ht="23.25" customHeight="1">
      <c r="A59" s="30" t="s">
        <v>21</v>
      </c>
      <c r="B59" s="30"/>
      <c r="C59" s="30"/>
      <c r="D59" s="30"/>
      <c r="E59" s="30"/>
      <c r="F59" s="30"/>
    </row>
    <row r="60" spans="1:6" ht="23.25" customHeight="1">
      <c r="A60" s="30" t="s">
        <v>20</v>
      </c>
      <c r="B60" s="30"/>
      <c r="C60" s="30"/>
      <c r="D60" s="30"/>
      <c r="E60" s="30"/>
      <c r="F60" s="30"/>
    </row>
    <row r="61" spans="1:6" ht="20.25">
      <c r="A61" s="11" t="s">
        <v>10</v>
      </c>
      <c r="B61" s="17"/>
      <c r="C61" s="17"/>
      <c r="D61" s="17"/>
      <c r="E61" s="12"/>
      <c r="F61" s="17"/>
    </row>
    <row r="62" spans="1:6" ht="20.25">
      <c r="A62" s="30" t="s">
        <v>14</v>
      </c>
      <c r="B62" s="30"/>
      <c r="C62" s="30"/>
      <c r="D62" s="30"/>
      <c r="E62" s="30"/>
      <c r="F62" s="30"/>
    </row>
    <row r="63" ht="15.75">
      <c r="A63" s="1" t="s">
        <v>10</v>
      </c>
    </row>
    <row r="64" ht="23.25" customHeight="1">
      <c r="A64" s="11" t="s">
        <v>42</v>
      </c>
    </row>
    <row r="65" spans="1:6" s="19" customFormat="1" ht="12.75">
      <c r="A65" s="8" t="s">
        <v>43</v>
      </c>
      <c r="B65" s="8"/>
      <c r="C65" s="8"/>
      <c r="D65" s="8"/>
      <c r="E65" s="8"/>
      <c r="F65" s="8"/>
    </row>
    <row r="66" ht="15.75">
      <c r="A66" s="1" t="s">
        <v>10</v>
      </c>
    </row>
    <row r="67" ht="23.25" customHeight="1">
      <c r="A67" s="11" t="s">
        <v>44</v>
      </c>
    </row>
    <row r="68" spans="1:6" s="19" customFormat="1" ht="12.75">
      <c r="A68" s="8" t="s">
        <v>45</v>
      </c>
      <c r="B68" s="8"/>
      <c r="C68" s="8"/>
      <c r="D68" s="8"/>
      <c r="E68" s="8"/>
      <c r="F68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39">
      <selection activeCell="A39" sqref="A39:A4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25</v>
      </c>
      <c r="B9" s="43"/>
      <c r="C9" s="43"/>
      <c r="D9" s="43"/>
      <c r="E9" s="43"/>
      <c r="F9" s="43"/>
    </row>
    <row r="10" spans="1:6" ht="49.5" customHeight="1">
      <c r="A10" s="44" t="s">
        <v>27</v>
      </c>
      <c r="B10" s="45"/>
      <c r="C10" s="45"/>
      <c r="D10" s="45"/>
      <c r="E10" s="45"/>
      <c r="F10" s="45"/>
    </row>
    <row r="11" spans="1:6" ht="15.75">
      <c r="A11" s="46" t="s">
        <v>61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41</v>
      </c>
      <c r="B14" s="47"/>
      <c r="C14" s="47"/>
      <c r="D14" s="47"/>
      <c r="E14" s="47"/>
      <c r="F14" s="47"/>
    </row>
    <row r="15" spans="1:6" ht="18.75" customHeight="1">
      <c r="A15" s="42" t="s">
        <v>58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1" t="s">
        <v>39</v>
      </c>
      <c r="B17" s="41"/>
      <c r="C17" s="41"/>
      <c r="D17" s="41"/>
      <c r="E17" s="41"/>
      <c r="F17" s="41"/>
    </row>
    <row r="18" spans="1:6" ht="21.75" customHeight="1">
      <c r="A18" s="42" t="s">
        <v>57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1" t="s">
        <v>38</v>
      </c>
      <c r="B20" s="41"/>
      <c r="C20" s="41"/>
      <c r="D20" s="41"/>
      <c r="E20" s="41"/>
      <c r="F20" s="41"/>
    </row>
    <row r="21" spans="1:6" ht="23.25" customHeight="1">
      <c r="A21" s="41" t="s">
        <v>40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24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23</v>
      </c>
      <c r="B27" s="41"/>
      <c r="C27" s="41"/>
      <c r="D27" s="41"/>
      <c r="E27" s="41"/>
      <c r="F27" s="41"/>
    </row>
    <row r="28" spans="1:6" ht="15.75" customHeight="1">
      <c r="A28" s="42" t="s">
        <v>22</v>
      </c>
      <c r="B28" s="42"/>
      <c r="C28" s="42"/>
      <c r="D28" s="42"/>
      <c r="E28" s="42"/>
      <c r="F28" s="42"/>
    </row>
    <row r="29" spans="1:6" ht="23.25" customHeight="1">
      <c r="A29" s="41" t="s">
        <v>28</v>
      </c>
      <c r="B29" s="41"/>
      <c r="C29" s="41"/>
      <c r="D29" s="41"/>
      <c r="E29" s="41"/>
      <c r="F29" s="41"/>
    </row>
    <row r="30" spans="1:6" ht="17.25" customHeight="1">
      <c r="A30" s="31" t="s">
        <v>29</v>
      </c>
      <c r="B30" s="31"/>
      <c r="C30" s="31"/>
      <c r="D30" s="31"/>
      <c r="E30" s="31"/>
      <c r="F30" s="31"/>
    </row>
    <row r="31" spans="1:6" ht="12.75">
      <c r="A31" s="8"/>
      <c r="B31" s="8"/>
      <c r="C31" s="8"/>
      <c r="D31" s="8"/>
      <c r="E31" s="8"/>
      <c r="F31" s="8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6"/>
      <c r="B33" s="6"/>
      <c r="C33" s="6"/>
      <c r="D33" s="6"/>
      <c r="E33" s="6"/>
      <c r="F33" s="6"/>
    </row>
    <row r="34" spans="1:6" ht="92.25" customHeight="1">
      <c r="A34" s="32" t="s">
        <v>60</v>
      </c>
      <c r="B34" s="32"/>
      <c r="C34" s="32"/>
      <c r="D34" s="32"/>
      <c r="E34" s="32"/>
      <c r="F34" s="32"/>
    </row>
    <row r="35" spans="1:6" ht="18.75" customHeight="1">
      <c r="A35" s="33" t="s">
        <v>56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26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10" ht="114.75" customHeight="1">
      <c r="A39" s="10">
        <v>1</v>
      </c>
      <c r="B39" s="13" t="s">
        <v>46</v>
      </c>
      <c r="C39" s="22" t="s">
        <v>36</v>
      </c>
      <c r="D39" s="26" t="s">
        <v>47</v>
      </c>
      <c r="E39" s="27">
        <f aca="true" t="shared" si="0" ref="E39:E46">F39/984.7</f>
        <v>9.431298872753123</v>
      </c>
      <c r="F39" s="22">
        <v>9287</v>
      </c>
      <c r="G39" s="24"/>
      <c r="H39" s="24"/>
      <c r="I39" s="24"/>
      <c r="J39" s="24"/>
    </row>
    <row r="40" spans="1:10" ht="111.75" customHeight="1">
      <c r="A40" s="3">
        <v>2</v>
      </c>
      <c r="B40" s="14" t="s">
        <v>48</v>
      </c>
      <c r="C40" s="22" t="s">
        <v>34</v>
      </c>
      <c r="D40" s="26" t="s">
        <v>47</v>
      </c>
      <c r="E40" s="27">
        <f t="shared" si="0"/>
        <v>2.570001015537727</v>
      </c>
      <c r="F40" s="21">
        <v>2530.68</v>
      </c>
      <c r="G40" s="25"/>
      <c r="H40" s="24"/>
      <c r="I40" s="24"/>
      <c r="J40" s="24"/>
    </row>
    <row r="41" spans="1:10" ht="55.5" customHeight="1">
      <c r="A41" s="10">
        <v>3</v>
      </c>
      <c r="B41" s="14" t="s">
        <v>49</v>
      </c>
      <c r="C41" s="23" t="s">
        <v>33</v>
      </c>
      <c r="D41" s="26" t="s">
        <v>47</v>
      </c>
      <c r="E41" s="27">
        <f t="shared" si="0"/>
        <v>3.689996953386818</v>
      </c>
      <c r="F41" s="21">
        <v>3633.54</v>
      </c>
      <c r="G41" s="25"/>
      <c r="H41" s="24"/>
      <c r="I41" s="24"/>
      <c r="J41" s="24"/>
    </row>
    <row r="42" spans="1:10" ht="75.75" customHeight="1">
      <c r="A42" s="3">
        <v>4</v>
      </c>
      <c r="B42" s="13" t="s">
        <v>50</v>
      </c>
      <c r="C42" s="23" t="s">
        <v>55</v>
      </c>
      <c r="D42" s="26" t="s">
        <v>47</v>
      </c>
      <c r="E42" s="27">
        <f t="shared" si="0"/>
        <v>0</v>
      </c>
      <c r="F42" s="20">
        <v>0</v>
      </c>
      <c r="G42" s="25"/>
      <c r="H42" s="24"/>
      <c r="I42" s="24"/>
      <c r="J42" s="24"/>
    </row>
    <row r="43" spans="1:10" ht="78.75" customHeight="1">
      <c r="A43" s="10">
        <v>5</v>
      </c>
      <c r="B43" s="14" t="s">
        <v>51</v>
      </c>
      <c r="C43" s="22" t="s">
        <v>37</v>
      </c>
      <c r="D43" s="26" t="s">
        <v>47</v>
      </c>
      <c r="E43" s="27">
        <f t="shared" si="0"/>
        <v>0.2914999492231136</v>
      </c>
      <c r="F43" s="21">
        <v>287.04</v>
      </c>
      <c r="G43" s="25"/>
      <c r="H43" s="24"/>
      <c r="I43" s="24"/>
      <c r="J43" s="24"/>
    </row>
    <row r="44" spans="1:10" ht="94.5" customHeight="1">
      <c r="A44" s="3">
        <v>6</v>
      </c>
      <c r="B44" s="14" t="s">
        <v>52</v>
      </c>
      <c r="C44" s="4" t="s">
        <v>53</v>
      </c>
      <c r="D44" s="26" t="s">
        <v>47</v>
      </c>
      <c r="E44" s="27">
        <f t="shared" si="0"/>
        <v>0</v>
      </c>
      <c r="F44" s="20">
        <v>0</v>
      </c>
      <c r="G44" s="25"/>
      <c r="H44" s="24"/>
      <c r="I44" s="24"/>
      <c r="J44" s="24"/>
    </row>
    <row r="45" spans="1:10" ht="60.75" customHeight="1">
      <c r="A45" s="10">
        <v>7</v>
      </c>
      <c r="B45" s="13" t="s">
        <v>54</v>
      </c>
      <c r="C45" s="22" t="s">
        <v>37</v>
      </c>
      <c r="D45" s="26" t="s">
        <v>47</v>
      </c>
      <c r="E45" s="27">
        <f t="shared" si="0"/>
        <v>0</v>
      </c>
      <c r="F45" s="22">
        <v>0</v>
      </c>
      <c r="G45" s="25"/>
      <c r="H45" s="24"/>
      <c r="I45" s="24"/>
      <c r="J45" s="24"/>
    </row>
    <row r="46" spans="1:10" ht="57" customHeight="1">
      <c r="A46" s="3">
        <v>8</v>
      </c>
      <c r="B46" s="14" t="s">
        <v>4</v>
      </c>
      <c r="C46" s="22" t="s">
        <v>35</v>
      </c>
      <c r="D46" s="26" t="s">
        <v>47</v>
      </c>
      <c r="E46" s="27">
        <f t="shared" si="0"/>
        <v>3.7500050776886362</v>
      </c>
      <c r="F46" s="21">
        <v>3692.63</v>
      </c>
      <c r="G46" s="25"/>
      <c r="H46" s="24"/>
      <c r="I46" s="24"/>
      <c r="J46" s="24"/>
    </row>
    <row r="47" spans="1:7" ht="39.75" customHeight="1">
      <c r="A47" s="10">
        <v>9</v>
      </c>
      <c r="B47" s="29" t="s">
        <v>59</v>
      </c>
      <c r="C47" s="22" t="s">
        <v>37</v>
      </c>
      <c r="D47" s="26" t="s">
        <v>47</v>
      </c>
      <c r="E47" s="26">
        <v>3.85</v>
      </c>
      <c r="F47" s="21">
        <v>0</v>
      </c>
      <c r="G47" s="2"/>
    </row>
    <row r="48" spans="1:10" ht="29.25" customHeight="1">
      <c r="A48" s="3"/>
      <c r="B48" s="9" t="s">
        <v>32</v>
      </c>
      <c r="C48" s="4"/>
      <c r="D48" s="26"/>
      <c r="E48" s="28"/>
      <c r="F48" s="20">
        <f>SUM(F39:F47)</f>
        <v>19430.890000000003</v>
      </c>
      <c r="G48" s="2"/>
      <c r="J48" s="18"/>
    </row>
    <row r="50" spans="1:6" ht="23.25" customHeight="1">
      <c r="A50" s="30" t="s">
        <v>62</v>
      </c>
      <c r="B50" s="30"/>
      <c r="C50" s="30"/>
      <c r="D50" s="30"/>
      <c r="E50" s="30"/>
      <c r="F50" s="30"/>
    </row>
    <row r="51" spans="1:6" ht="23.25" customHeight="1">
      <c r="A51" s="15" t="s">
        <v>30</v>
      </c>
      <c r="B51" s="15"/>
      <c r="C51" s="16">
        <f>F48</f>
        <v>19430.890000000003</v>
      </c>
      <c r="D51" s="17" t="s">
        <v>31</v>
      </c>
      <c r="E51" s="15"/>
      <c r="F51" s="16"/>
    </row>
    <row r="52" spans="1:6" ht="23.25" customHeight="1">
      <c r="A52" s="30" t="s">
        <v>63</v>
      </c>
      <c r="B52" s="30"/>
      <c r="C52" s="30"/>
      <c r="D52" s="30"/>
      <c r="E52" s="30"/>
      <c r="F52" s="30"/>
    </row>
    <row r="53" spans="1:6" ht="12.75">
      <c r="A53" s="31" t="s">
        <v>19</v>
      </c>
      <c r="B53" s="31"/>
      <c r="C53" s="31"/>
      <c r="D53" s="31"/>
      <c r="E53" s="31"/>
      <c r="F53" s="31"/>
    </row>
    <row r="54" spans="1:6" ht="20.25">
      <c r="A54" s="11"/>
      <c r="B54" s="17"/>
      <c r="C54" s="17"/>
      <c r="D54" s="17"/>
      <c r="E54" s="12"/>
      <c r="F54" s="17"/>
    </row>
    <row r="55" spans="1:6" ht="20.25">
      <c r="A55" s="30" t="s">
        <v>15</v>
      </c>
      <c r="B55" s="30"/>
      <c r="C55" s="30"/>
      <c r="D55" s="30"/>
      <c r="E55" s="30"/>
      <c r="F55" s="30"/>
    </row>
    <row r="56" spans="1:6" ht="20.25">
      <c r="A56" s="30"/>
      <c r="B56" s="30"/>
      <c r="C56" s="30"/>
      <c r="D56" s="30"/>
      <c r="E56" s="30"/>
      <c r="F56" s="30"/>
    </row>
    <row r="57" spans="1:6" ht="20.25">
      <c r="A57" s="30" t="s">
        <v>16</v>
      </c>
      <c r="B57" s="30"/>
      <c r="C57" s="30"/>
      <c r="D57" s="30"/>
      <c r="E57" s="30"/>
      <c r="F57" s="30"/>
    </row>
    <row r="58" spans="1:6" ht="20.25">
      <c r="A58" s="11"/>
      <c r="B58" s="17"/>
      <c r="C58" s="17"/>
      <c r="D58" s="17"/>
      <c r="E58" s="12"/>
      <c r="F58" s="17"/>
    </row>
    <row r="59" spans="1:6" ht="23.25" customHeight="1">
      <c r="A59" s="30" t="s">
        <v>21</v>
      </c>
      <c r="B59" s="30"/>
      <c r="C59" s="30"/>
      <c r="D59" s="30"/>
      <c r="E59" s="30"/>
      <c r="F59" s="30"/>
    </row>
    <row r="60" spans="1:6" ht="23.25" customHeight="1">
      <c r="A60" s="30" t="s">
        <v>20</v>
      </c>
      <c r="B60" s="30"/>
      <c r="C60" s="30"/>
      <c r="D60" s="30"/>
      <c r="E60" s="30"/>
      <c r="F60" s="30"/>
    </row>
    <row r="61" spans="1:6" ht="20.25">
      <c r="A61" s="11" t="s">
        <v>10</v>
      </c>
      <c r="B61" s="17"/>
      <c r="C61" s="17"/>
      <c r="D61" s="17"/>
      <c r="E61" s="12"/>
      <c r="F61" s="17"/>
    </row>
    <row r="62" spans="1:6" ht="20.25">
      <c r="A62" s="30" t="s">
        <v>14</v>
      </c>
      <c r="B62" s="30"/>
      <c r="C62" s="30"/>
      <c r="D62" s="30"/>
      <c r="E62" s="30"/>
      <c r="F62" s="30"/>
    </row>
    <row r="63" ht="15.75">
      <c r="A63" s="1" t="s">
        <v>10</v>
      </c>
    </row>
    <row r="64" ht="23.25" customHeight="1">
      <c r="A64" s="11" t="s">
        <v>42</v>
      </c>
    </row>
    <row r="65" spans="1:6" s="19" customFormat="1" ht="12.75">
      <c r="A65" s="8" t="s">
        <v>43</v>
      </c>
      <c r="B65" s="8"/>
      <c r="C65" s="8"/>
      <c r="D65" s="8"/>
      <c r="E65" s="8"/>
      <c r="F65" s="8"/>
    </row>
    <row r="66" ht="15.75">
      <c r="A66" s="1" t="s">
        <v>10</v>
      </c>
    </row>
    <row r="67" ht="23.25" customHeight="1">
      <c r="A67" s="11" t="s">
        <v>44</v>
      </c>
    </row>
    <row r="68" spans="1:6" s="19" customFormat="1" ht="12.75">
      <c r="A68" s="8" t="s">
        <v>45</v>
      </c>
      <c r="B68" s="8"/>
      <c r="C68" s="8"/>
      <c r="D68" s="8"/>
      <c r="E68" s="8"/>
      <c r="F68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2021-11-01T12:43:55Z</cp:lastPrinted>
  <dcterms:created xsi:type="dcterms:W3CDTF">1996-10-08T23:32:33Z</dcterms:created>
  <dcterms:modified xsi:type="dcterms:W3CDTF">2022-06-03T13:02:13Z</dcterms:modified>
  <cp:category/>
  <cp:version/>
  <cp:contentType/>
  <cp:contentStatus/>
</cp:coreProperties>
</file>